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jimhu\Documents\My Web Sites\ohbike\"/>
    </mc:Choice>
  </mc:AlternateContent>
  <xr:revisionPtr revIDLastSave="0" documentId="13_ncr:1_{4097A59B-6BFC-496B-B618-EF893B1EC77E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2020 Bicycling Log" sheetId="1" r:id="rId1"/>
  </sheets>
  <calcPr calcId="191029"/>
  <customWorkbookViews>
    <customWorkbookView name="Jim - Personal View" guid="{AD64420A-6BB0-418F-8C20-E8FBA1587DF5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" l="1"/>
  <c r="P55" i="1" l="1"/>
  <c r="D3" i="1" l="1"/>
  <c r="F3" i="1" s="1"/>
  <c r="H3" i="1" s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6" i="1"/>
  <c r="P5" i="1"/>
  <c r="P7" i="1"/>
  <c r="P4" i="1"/>
  <c r="Q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J3" i="1"/>
  <c r="L3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</calcChain>
</file>

<file path=xl/sharedStrings.xml><?xml version="1.0" encoding="utf-8"?>
<sst xmlns="http://schemas.openxmlformats.org/spreadsheetml/2006/main" count="23" uniqueCount="23">
  <si>
    <t>Monday</t>
  </si>
  <si>
    <t>Tuesday</t>
  </si>
  <si>
    <t>Wednesday</t>
  </si>
  <si>
    <t>Thursday</t>
  </si>
  <si>
    <t>Friday</t>
  </si>
  <si>
    <t>Saturday</t>
  </si>
  <si>
    <t>Weekly Total</t>
  </si>
  <si>
    <t>Cumulative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</si>
  <si>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</si>
  <si>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</si>
  <si>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</si>
  <si>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</si>
  <si>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</si>
  <si>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</si>
  <si>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</si>
  <si>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</si>
  <si>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November</t>
  </si>
  <si>
    <t>December</t>
  </si>
  <si>
    <t xml:space="preserve"> Sunday</t>
  </si>
  <si>
    <t>Ocotober   September</t>
  </si>
  <si>
    <t>Oxon Hill Bicycle and Trail Club</t>
  </si>
  <si>
    <t>ohbike.org</t>
  </si>
  <si>
    <t>2020 Bicycling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</si>
</sst>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d"/>
    <numFmt numFmtId="166" formatCode="0.0;;"/>
  </numFmts>
  <fonts count="11">
    <font>
      <sz val="10"/>
      <name val="Geneva"/>
    </font>
    <font>
      <sz val="10"/>
      <name val="AGaramond"/>
    </font>
    <font>
      <sz val="8"/>
      <name val="Arial"/>
      <family val="2"/>
    </font>
    <font>
      <b/>
      <sz val="9"/>
      <name val="Chancery Cursive"/>
      <family val="2"/>
    </font>
    <font>
      <sz val="10"/>
      <name val="Eras Bold ITC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Eras Bold ITC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1" applyFill="0" applyBorder="0" applyProtection="0">
      <alignment horizontal="left" vertical="center"/>
    </xf>
    <xf numFmtId="165" fontId="1" fillId="0" borderId="0">
      <alignment horizontal="left"/>
    </xf>
    <xf numFmtId="164" fontId="4" fillId="0" borderId="2" applyFill="0" applyBorder="0" applyProtection="0">
      <alignment horizontal="left" vertical="center"/>
    </xf>
    <xf numFmtId="0" fontId="3" fillId="0" borderId="0" applyNumberFormat="0" applyProtection="0">
      <alignment horizontal="center" vertical="center" textRotation="90"/>
    </xf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0" fontId="8" fillId="0" borderId="0" xfId="0" applyFont="1"/>
    <xf numFmtId="0" fontId="9" fillId="0" borderId="0" xfId="0" applyFont="1"/>
    <xf numFmtId="164" fontId="9" fillId="0" borderId="0" xfId="1" applyNumberFormat="1" applyFont="1" applyBorder="1">
      <alignment horizontal="left" vertical="center"/>
    </xf>
    <xf numFmtId="0" fontId="6" fillId="0" borderId="0" xfId="1" applyNumberFormat="1" applyFont="1" applyBorder="1" applyAlignment="1">
      <alignment horizontal="right" vertical="center"/>
    </xf>
    <xf numFmtId="0" fontId="5" fillId="0" borderId="0" xfId="4" applyFont="1" applyAlignment="1">
      <alignment horizontal="center" vertical="center" textRotation="90"/>
    </xf>
    <xf numFmtId="164" fontId="5" fillId="0" borderId="0" xfId="3" applyFont="1" applyBorder="1" applyAlignment="1"/>
    <xf numFmtId="0" fontId="5" fillId="0" borderId="0" xfId="3" applyNumberFormat="1" applyFont="1" applyBorder="1" applyAlignment="1"/>
    <xf numFmtId="164" fontId="9" fillId="0" borderId="3" xfId="3" applyFont="1" applyBorder="1" applyAlignment="1">
      <alignment horizontal="left" vertical="top"/>
    </xf>
    <xf numFmtId="164" fontId="9" fillId="0" borderId="4" xfId="3" applyFont="1" applyBorder="1" applyAlignment="1">
      <alignment horizontal="left" vertical="top"/>
    </xf>
    <xf numFmtId="164" fontId="9" fillId="0" borderId="5" xfId="3" applyFont="1" applyBorder="1" applyAlignment="1">
      <alignment horizontal="left" vertical="top"/>
    </xf>
    <xf numFmtId="164" fontId="9" fillId="0" borderId="6" xfId="3" applyFont="1" applyBorder="1" applyAlignment="1">
      <alignment horizontal="left" vertical="top"/>
    </xf>
    <xf numFmtId="164" fontId="9" fillId="0" borderId="5" xfId="3" applyFont="1" applyBorder="1">
      <alignment horizontal="left" vertical="center"/>
    </xf>
    <xf numFmtId="164" fontId="9" fillId="0" borderId="8" xfId="1" applyFont="1" applyBorder="1" applyAlignment="1">
      <alignment horizontal="left" vertical="center"/>
    </xf>
    <xf numFmtId="164" fontId="9" fillId="0" borderId="9" xfId="3" applyFont="1" applyBorder="1" applyAlignment="1">
      <alignment horizontal="left" vertical="center"/>
    </xf>
    <xf numFmtId="164" fontId="9" fillId="0" borderId="9" xfId="1" applyFont="1" applyBorder="1" applyAlignment="1">
      <alignment horizontal="left" vertical="center"/>
    </xf>
    <xf numFmtId="164" fontId="9" fillId="0" borderId="10" xfId="1" applyFont="1" applyBorder="1" applyAlignment="1">
      <alignment horizontal="left" vertical="center"/>
    </xf>
    <xf numFmtId="164" fontId="9" fillId="0" borderId="10" xfId="3" applyFont="1" applyBorder="1" applyAlignment="1">
      <alignment horizontal="left" vertical="center"/>
    </xf>
    <xf numFmtId="164" fontId="9" fillId="0" borderId="11" xfId="3" applyFont="1" applyBorder="1" applyAlignment="1">
      <alignment horizontal="left" vertical="center"/>
    </xf>
    <xf numFmtId="164" fontId="9" fillId="0" borderId="11" xfId="1" applyFont="1" applyBorder="1" applyAlignment="1">
      <alignment horizontal="left" vertical="center"/>
    </xf>
    <xf numFmtId="164" fontId="9" fillId="0" borderId="12" xfId="3" applyFont="1" applyBorder="1" applyAlignment="1">
      <alignment horizontal="left" vertical="center"/>
    </xf>
    <xf numFmtId="164" fontId="9" fillId="0" borderId="12" xfId="1" applyFont="1" applyBorder="1" applyAlignment="1">
      <alignment horizontal="left" vertical="center"/>
    </xf>
    <xf numFmtId="164" fontId="9" fillId="0" borderId="4" xfId="3" applyFont="1" applyBorder="1">
      <alignment horizontal="left" vertical="center"/>
    </xf>
    <xf numFmtId="164" fontId="9" fillId="0" borderId="13" xfId="1" applyFont="1" applyBorder="1" applyAlignment="1">
      <alignment horizontal="left" vertical="center"/>
    </xf>
    <xf numFmtId="164" fontId="9" fillId="0" borderId="13" xfId="3" applyFont="1" applyBorder="1" applyAlignment="1">
      <alignment horizontal="left" vertical="center"/>
    </xf>
    <xf numFmtId="0" fontId="8" fillId="0" borderId="0" xfId="0" applyFont="1" applyFill="1"/>
    <xf numFmtId="0" fontId="6" fillId="0" borderId="0" xfId="0" applyNumberFormat="1" applyFont="1" applyFill="1" applyAlignment="1">
      <alignment horizontal="right"/>
    </xf>
    <xf numFmtId="164" fontId="9" fillId="2" borderId="14" xfId="1" applyFont="1" applyFill="1" applyBorder="1" applyAlignment="1">
      <alignment horizontal="left" vertical="center"/>
    </xf>
    <xf numFmtId="164" fontId="9" fillId="0" borderId="15" xfId="1" applyFont="1" applyBorder="1" applyAlignment="1">
      <alignment horizontal="left" vertical="center"/>
    </xf>
    <xf numFmtId="0" fontId="6" fillId="2" borderId="14" xfId="1" applyNumberFormat="1" applyFont="1" applyFill="1" applyBorder="1" applyAlignment="1" applyProtection="1">
      <alignment horizontal="right" vertical="center"/>
      <protection locked="0"/>
    </xf>
    <xf numFmtId="0" fontId="6" fillId="0" borderId="7" xfId="1" applyNumberFormat="1" applyFont="1" applyBorder="1" applyAlignment="1" applyProtection="1">
      <alignment horizontal="right" vertical="center"/>
      <protection locked="0"/>
    </xf>
    <xf numFmtId="0" fontId="6" fillId="0" borderId="17" xfId="1" applyNumberFormat="1" applyFont="1" applyBorder="1" applyAlignment="1" applyProtection="1">
      <alignment horizontal="right" vertical="center"/>
      <protection locked="0"/>
    </xf>
    <xf numFmtId="0" fontId="6" fillId="0" borderId="18" xfId="1" applyNumberFormat="1" applyFont="1" applyBorder="1" applyAlignment="1" applyProtection="1">
      <alignment horizontal="right" vertical="center"/>
      <protection locked="0"/>
    </xf>
    <xf numFmtId="0" fontId="6" fillId="0" borderId="19" xfId="1" applyNumberFormat="1" applyFont="1" applyBorder="1" applyAlignment="1" applyProtection="1">
      <alignment horizontal="right" vertical="center"/>
      <protection locked="0"/>
    </xf>
    <xf numFmtId="0" fontId="6" fillId="0" borderId="21" xfId="1" applyNumberFormat="1" applyFont="1" applyBorder="1" applyAlignment="1" applyProtection="1">
      <alignment horizontal="right" vertical="center"/>
      <protection locked="0"/>
    </xf>
    <xf numFmtId="0" fontId="6" fillId="0" borderId="21" xfId="3" applyNumberFormat="1" applyFont="1" applyBorder="1" applyAlignment="1" applyProtection="1">
      <alignment horizontal="right" vertical="center"/>
      <protection locked="0"/>
    </xf>
    <xf numFmtId="0" fontId="6" fillId="0" borderId="23" xfId="1" applyNumberFormat="1" applyFont="1" applyBorder="1" applyAlignment="1" applyProtection="1">
      <alignment horizontal="right" vertical="center"/>
      <protection locked="0"/>
    </xf>
    <xf numFmtId="0" fontId="7" fillId="0" borderId="19" xfId="3" applyNumberFormat="1" applyFont="1" applyBorder="1" applyAlignment="1" applyProtection="1">
      <alignment horizontal="right" vertical="center"/>
      <protection locked="0"/>
    </xf>
    <xf numFmtId="0" fontId="6" fillId="0" borderId="24" xfId="3" applyNumberFormat="1" applyFont="1" applyBorder="1" applyAlignment="1" applyProtection="1">
      <alignment horizontal="right" vertical="center"/>
      <protection locked="0"/>
    </xf>
    <xf numFmtId="0" fontId="6" fillId="0" borderId="25" xfId="3" applyNumberFormat="1" applyFont="1" applyBorder="1" applyAlignment="1" applyProtection="1">
      <alignment horizontal="right" vertical="center"/>
      <protection locked="0"/>
    </xf>
    <xf numFmtId="0" fontId="6" fillId="0" borderId="26" xfId="3" applyNumberFormat="1" applyFont="1" applyBorder="1" applyAlignment="1" applyProtection="1">
      <alignment horizontal="right" vertical="center"/>
      <protection locked="0"/>
    </xf>
    <xf numFmtId="0" fontId="6" fillId="0" borderId="27" xfId="3" applyNumberFormat="1" applyFont="1" applyBorder="1" applyAlignment="1" applyProtection="1">
      <alignment horizontal="right" vertical="center"/>
      <protection locked="0"/>
    </xf>
    <xf numFmtId="0" fontId="6" fillId="0" borderId="19" xfId="3" applyNumberFormat="1" applyFont="1" applyBorder="1" applyAlignment="1" applyProtection="1">
      <alignment horizontal="right" vertical="center"/>
      <protection locked="0"/>
    </xf>
    <xf numFmtId="0" fontId="6" fillId="0" borderId="7" xfId="3" applyNumberFormat="1" applyFont="1" applyBorder="1" applyAlignment="1" applyProtection="1">
      <alignment horizontal="right" vertical="center"/>
      <protection locked="0"/>
    </xf>
    <xf numFmtId="0" fontId="6" fillId="0" borderId="17" xfId="3" applyNumberFormat="1" applyFont="1" applyBorder="1" applyAlignment="1" applyProtection="1">
      <alignment horizontal="right" vertical="center"/>
      <protection locked="0"/>
    </xf>
    <xf numFmtId="0" fontId="6" fillId="0" borderId="23" xfId="3" applyNumberFormat="1" applyFont="1" applyBorder="1" applyAlignment="1" applyProtection="1">
      <alignment horizontal="right" vertical="center"/>
      <protection locked="0"/>
    </xf>
    <xf numFmtId="0" fontId="7" fillId="0" borderId="7" xfId="3" applyNumberFormat="1" applyFont="1" applyBorder="1" applyAlignment="1" applyProtection="1">
      <alignment horizontal="right" vertical="center"/>
      <protection locked="0"/>
    </xf>
    <xf numFmtId="0" fontId="7" fillId="0" borderId="17" xfId="3" applyNumberFormat="1" applyFont="1" applyBorder="1" applyAlignment="1" applyProtection="1">
      <alignment horizontal="right" vertical="center"/>
      <protection locked="0"/>
    </xf>
    <xf numFmtId="0" fontId="6" fillId="0" borderId="13" xfId="1" applyNumberFormat="1" applyFont="1" applyBorder="1" applyAlignment="1" applyProtection="1">
      <alignment horizontal="right" vertical="center"/>
      <protection locked="0"/>
    </xf>
    <xf numFmtId="0" fontId="6" fillId="0" borderId="15" xfId="1" applyNumberFormat="1" applyFont="1" applyBorder="1" applyAlignment="1" applyProtection="1">
      <alignment horizontal="right" vertical="center"/>
      <protection locked="0"/>
    </xf>
    <xf numFmtId="164" fontId="9" fillId="0" borderId="20" xfId="1" applyFont="1" applyBorder="1" applyAlignment="1">
      <alignment horizontal="left" vertical="center"/>
    </xf>
    <xf numFmtId="0" fontId="6" fillId="0" borderId="28" xfId="1" applyNumberFormat="1" applyFont="1" applyBorder="1" applyAlignment="1" applyProtection="1">
      <alignment horizontal="right" vertical="center"/>
      <protection locked="0"/>
    </xf>
    <xf numFmtId="0" fontId="5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166" fontId="5" fillId="0" borderId="7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6" fillId="0" borderId="18" xfId="1" applyNumberFormat="1" applyFont="1" applyFill="1" applyBorder="1" applyAlignment="1" applyProtection="1">
      <alignment horizontal="right" vertical="center"/>
      <protection locked="0"/>
    </xf>
    <xf numFmtId="164" fontId="9" fillId="0" borderId="20" xfId="1" applyFont="1" applyFill="1" applyBorder="1" applyAlignment="1">
      <alignment horizontal="left" vertical="center"/>
    </xf>
    <xf numFmtId="0" fontId="6" fillId="0" borderId="20" xfId="1" applyNumberFormat="1" applyFont="1" applyBorder="1" applyAlignment="1" applyProtection="1">
      <alignment horizontal="right" vertical="center"/>
      <protection locked="0"/>
    </xf>
    <xf numFmtId="164" fontId="9" fillId="0" borderId="8" xfId="3" applyFont="1" applyBorder="1" applyAlignment="1">
      <alignment horizontal="left" vertical="center"/>
    </xf>
    <xf numFmtId="164" fontId="9" fillId="0" borderId="32" xfId="3" applyFont="1" applyBorder="1" applyAlignment="1">
      <alignment horizontal="left" vertical="top"/>
    </xf>
    <xf numFmtId="0" fontId="6" fillId="0" borderId="18" xfId="3" applyNumberFormat="1" applyFont="1" applyBorder="1" applyAlignment="1" applyProtection="1">
      <alignment horizontal="right" vertical="center"/>
      <protection locked="0"/>
    </xf>
    <xf numFmtId="0" fontId="6" fillId="0" borderId="20" xfId="3" applyNumberFormat="1" applyFont="1" applyBorder="1" applyAlignment="1" applyProtection="1">
      <alignment horizontal="right" vertical="center"/>
      <protection locked="0"/>
    </xf>
    <xf numFmtId="164" fontId="9" fillId="0" borderId="20" xfId="3" applyFont="1" applyBorder="1" applyAlignment="1">
      <alignment horizontal="left" vertical="center"/>
    </xf>
    <xf numFmtId="164" fontId="9" fillId="3" borderId="16" xfId="3" applyFont="1" applyFill="1" applyBorder="1" applyAlignment="1">
      <alignment horizontal="left" vertical="center"/>
    </xf>
    <xf numFmtId="0" fontId="6" fillId="0" borderId="28" xfId="3" applyNumberFormat="1" applyFont="1" applyBorder="1" applyAlignment="1" applyProtection="1">
      <alignment horizontal="right" vertical="center"/>
      <protection locked="0"/>
    </xf>
    <xf numFmtId="164" fontId="9" fillId="2" borderId="11" xfId="3" applyFont="1" applyFill="1" applyBorder="1" applyAlignment="1">
      <alignment horizontal="left" vertical="center"/>
    </xf>
    <xf numFmtId="164" fontId="9" fillId="3" borderId="31" xfId="1" applyFont="1" applyFill="1" applyBorder="1" applyAlignment="1">
      <alignment horizontal="left" vertical="center"/>
    </xf>
    <xf numFmtId="164" fontId="9" fillId="4" borderId="33" xfId="3" applyFont="1" applyFill="1" applyBorder="1">
      <alignment horizontal="left" vertical="center"/>
    </xf>
    <xf numFmtId="164" fontId="9" fillId="4" borderId="16" xfId="1" applyFont="1" applyFill="1" applyBorder="1" applyAlignment="1">
      <alignment horizontal="left" vertical="center"/>
    </xf>
    <xf numFmtId="0" fontId="7" fillId="2" borderId="21" xfId="3" applyNumberFormat="1" applyFont="1" applyFill="1" applyBorder="1" applyAlignment="1" applyProtection="1">
      <alignment horizontal="right" vertical="center"/>
      <protection locked="0"/>
    </xf>
    <xf numFmtId="164" fontId="9" fillId="2" borderId="11" xfId="1" applyFont="1" applyFill="1" applyBorder="1" applyAlignment="1">
      <alignment horizontal="left" vertical="center"/>
    </xf>
    <xf numFmtId="0" fontId="7" fillId="0" borderId="28" xfId="3" applyNumberFormat="1" applyFont="1" applyBorder="1" applyAlignment="1" applyProtection="1">
      <alignment horizontal="right" vertical="center"/>
      <protection locked="0"/>
    </xf>
    <xf numFmtId="0" fontId="6" fillId="2" borderId="21" xfId="1" applyNumberFormat="1" applyFont="1" applyFill="1" applyBorder="1" applyAlignment="1" applyProtection="1">
      <alignment horizontal="right" vertical="center"/>
      <protection locked="0"/>
    </xf>
    <xf numFmtId="0" fontId="6" fillId="2" borderId="28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/>
    <xf numFmtId="0" fontId="6" fillId="0" borderId="22" xfId="3" applyNumberFormat="1" applyFont="1" applyBorder="1" applyAlignment="1" applyProtection="1">
      <alignment horizontal="right" vertical="center"/>
      <protection locked="0"/>
    </xf>
    <xf numFmtId="0" fontId="6" fillId="0" borderId="22" xfId="1" applyNumberFormat="1" applyFont="1" applyBorder="1" applyAlignment="1" applyProtection="1">
      <alignment horizontal="right" vertical="center"/>
      <protection locked="0"/>
    </xf>
    <xf numFmtId="0" fontId="6" fillId="0" borderId="13" xfId="3" applyNumberFormat="1" applyFont="1" applyBorder="1" applyAlignment="1" applyProtection="1">
      <alignment horizontal="right" vertical="center"/>
      <protection locked="0"/>
    </xf>
    <xf numFmtId="164" fontId="9" fillId="0" borderId="32" xfId="1" applyFont="1" applyBorder="1" applyAlignment="1">
      <alignment horizontal="left" vertical="center"/>
    </xf>
    <xf numFmtId="0" fontId="6" fillId="4" borderId="29" xfId="1" applyNumberFormat="1" applyFont="1" applyFill="1" applyBorder="1" applyAlignment="1" applyProtection="1">
      <alignment horizontal="right" vertical="center"/>
    </xf>
    <xf numFmtId="0" fontId="6" fillId="4" borderId="31" xfId="1" applyNumberFormat="1" applyFont="1" applyFill="1" applyBorder="1" applyAlignment="1" applyProtection="1">
      <alignment horizontal="right" vertical="center"/>
    </xf>
    <xf numFmtId="0" fontId="6" fillId="4" borderId="34" xfId="3" applyNumberFormat="1" applyFont="1" applyFill="1" applyBorder="1" applyAlignment="1" applyProtection="1">
      <alignment horizontal="right" vertical="center"/>
    </xf>
    <xf numFmtId="0" fontId="6" fillId="3" borderId="29" xfId="3" applyNumberFormat="1" applyFont="1" applyFill="1" applyBorder="1" applyAlignment="1" applyProtection="1">
      <alignment horizontal="right" vertical="center"/>
    </xf>
    <xf numFmtId="0" fontId="6" fillId="3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0" xfId="4" applyFont="1" applyBorder="1" applyAlignment="1">
      <alignment horizontal="center" vertical="center" textRotation="90"/>
    </xf>
    <xf numFmtId="0" fontId="5" fillId="0" borderId="30" xfId="4" applyFont="1" applyBorder="1" applyAlignment="1">
      <alignment horizontal="center" vertical="center" textRotation="90"/>
    </xf>
    <xf numFmtId="0" fontId="10" fillId="0" borderId="0" xfId="0" applyNumberFormat="1" applyFont="1" applyAlignment="1">
      <alignment horizontal="right" vertical="top"/>
    </xf>
    <xf numFmtId="0" fontId="10" fillId="0" borderId="0" xfId="0" applyNumberFormat="1" applyFont="1" applyAlignment="1">
      <alignment horizontal="center" vertical="top"/>
    </xf>
    <xf numFmtId="0" fontId="10" fillId="0" borderId="0" xfId="4" applyFont="1" applyAlignment="1">
      <alignment horizontal="center" vertical="top"/>
    </xf>
    <xf numFmtId="0" fontId="5" fillId="0" borderId="0" xfId="4" applyFont="1" applyAlignment="1">
      <alignment horizontal="center" vertical="top"/>
    </xf>
  </cellXfs>
  <cellStyles count="5">
    <cellStyle name="date" xfId="1" xr:uid="{00000000-0005-0000-0000-000000000000}"/>
    <cellStyle name="Day" xfId="2" xr:uid="{00000000-0005-0000-0000-000001000000}"/>
    <cellStyle name="Holiday" xfId="3" xr:uid="{00000000-0005-0000-0000-000002000000}"/>
    <cellStyle name="Month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GridLines="0" tabSelected="1" showWhiteSpace="0" zoomScaleNormal="100" workbookViewId="0">
      <selection activeCell="I3" sqref="I3"/>
    </sheetView>
  </sheetViews>
  <sheetFormatPr defaultColWidth="11.44140625" defaultRowHeight="12" customHeight="1"/>
  <cols>
    <col min="1" max="1" width="3.5546875" style="9" bestFit="1" customWidth="1"/>
    <col min="2" max="2" width="3" style="5" customWidth="1"/>
    <col min="3" max="3" width="7.71875" style="3" customWidth="1"/>
    <col min="4" max="4" width="3" style="6" customWidth="1"/>
    <col min="5" max="5" width="7.71875" style="3" customWidth="1"/>
    <col min="6" max="6" width="3" style="6" customWidth="1"/>
    <col min="7" max="7" width="7.71875" style="3" customWidth="1"/>
    <col min="8" max="8" width="3" style="6" customWidth="1"/>
    <col min="9" max="9" width="7.71875" style="3" customWidth="1"/>
    <col min="10" max="10" width="3" style="6" customWidth="1"/>
    <col min="11" max="11" width="7.71875" style="3" customWidth="1"/>
    <col min="12" max="12" width="3" style="6" customWidth="1"/>
    <col min="13" max="13" width="7.71875" style="3" customWidth="1"/>
    <col min="14" max="14" width="3" style="5" customWidth="1"/>
    <col min="15" max="15" width="7.71875" style="3" customWidth="1"/>
    <col min="16" max="16" width="7.5546875" style="4" customWidth="1"/>
    <col min="17" max="17" width="10" style="4" customWidth="1"/>
    <col min="18" max="16384" width="11.44140625" style="1"/>
  </cols>
  <sheetData>
    <row r="1" spans="1:17" s="58" customFormat="1" ht="23.25" customHeight="1">
      <c r="A1" s="94" t="s">
        <v>22</v>
      </c>
      <c r="B1" s="95"/>
      <c r="C1" s="95"/>
      <c r="D1" s="95"/>
      <c r="E1" s="95"/>
      <c r="F1" s="57"/>
      <c r="G1" s="93" t="s">
        <v>20</v>
      </c>
      <c r="H1" s="93"/>
      <c r="I1" s="93"/>
      <c r="J1" s="93"/>
      <c r="K1" s="93"/>
      <c r="L1" s="93"/>
      <c r="M1" s="93"/>
      <c r="N1" s="93"/>
      <c r="O1" s="93"/>
      <c r="P1" s="92" t="s">
        <v>21</v>
      </c>
      <c r="Q1" s="92"/>
    </row>
    <row r="2" spans="1:17" s="2" customFormat="1" ht="24.9" thickBot="1">
      <c r="A2" s="9"/>
      <c r="B2" s="10" t="s">
        <v>18</v>
      </c>
      <c r="C2" s="11"/>
      <c r="D2" s="10" t="s">
        <v>0</v>
      </c>
      <c r="E2" s="11"/>
      <c r="F2" s="10" t="s">
        <v>1</v>
      </c>
      <c r="G2" s="11"/>
      <c r="H2" s="10" t="s">
        <v>2</v>
      </c>
      <c r="I2" s="11"/>
      <c r="J2" s="10" t="s">
        <v>3</v>
      </c>
      <c r="K2" s="11"/>
      <c r="L2" s="10" t="s">
        <v>4</v>
      </c>
      <c r="M2" s="11"/>
      <c r="N2" s="10" t="s">
        <v>5</v>
      </c>
      <c r="O2" s="11"/>
      <c r="P2" s="56" t="s">
        <v>6</v>
      </c>
      <c r="Q2" s="56" t="s">
        <v>7</v>
      </c>
    </row>
    <row r="3" spans="1:17" ht="12.6" customHeight="1" thickBot="1">
      <c r="A3" s="90" t="s">
        <v>8</v>
      </c>
      <c r="B3" s="73">
        <v>5841</v>
      </c>
      <c r="C3" s="87"/>
      <c r="D3" s="74">
        <f>B3+1</f>
        <v>5842</v>
      </c>
      <c r="E3" s="86"/>
      <c r="F3" s="74">
        <f>D3+1</f>
        <v>5843</v>
      </c>
      <c r="G3" s="85"/>
      <c r="H3" s="62">
        <f>F3+1</f>
        <v>5844</v>
      </c>
      <c r="I3" s="61"/>
      <c r="J3" s="62">
        <f>H3+1</f>
        <v>5845</v>
      </c>
      <c r="K3" s="61"/>
      <c r="L3" s="31">
        <f>J3+1</f>
        <v>5846</v>
      </c>
      <c r="M3" s="33"/>
      <c r="N3" s="17">
        <f>L3+1</f>
        <v>5847</v>
      </c>
      <c r="O3" s="42"/>
      <c r="P3" s="59">
        <f>SUM(I3,K3,M3,O3)</f>
        <v>0</v>
      </c>
      <c r="Q3" s="60">
        <f>P3</f>
        <v>0</v>
      </c>
    </row>
    <row r="4" spans="1:17" ht="12.6" customHeight="1">
      <c r="A4" s="90"/>
      <c r="B4" s="15">
        <f t="shared" ref="B4:B34" si="0">B3+7</f>
        <v>5848</v>
      </c>
      <c r="C4" s="46"/>
      <c r="D4" s="27">
        <f t="shared" ref="D4:D34" si="1">D3+7</f>
        <v>5849</v>
      </c>
      <c r="E4" s="37"/>
      <c r="F4" s="27">
        <f t="shared" ref="F4:F34" si="2">F3+7</f>
        <v>5850</v>
      </c>
      <c r="G4" s="37"/>
      <c r="H4" s="27">
        <f t="shared" ref="H4:H34" si="3">H3+7</f>
        <v>5851</v>
      </c>
      <c r="I4" s="37"/>
      <c r="J4" s="27">
        <f t="shared" ref="J4:J34" si="4">J3+7</f>
        <v>5852</v>
      </c>
      <c r="K4" s="37"/>
      <c r="L4" s="32">
        <f t="shared" ref="L4:L34" si="5">L3+7</f>
        <v>5853</v>
      </c>
      <c r="M4" s="34"/>
      <c r="N4" s="18">
        <f t="shared" ref="N4:N34" si="6">N3+7</f>
        <v>5854</v>
      </c>
      <c r="O4" s="43"/>
      <c r="P4" s="59">
        <f>SUM(C4,E4,G4,I4,K4,M4,O4)</f>
        <v>0</v>
      </c>
      <c r="Q4" s="60">
        <f>Q3+P4</f>
        <v>0</v>
      </c>
    </row>
    <row r="5" spans="1:17" ht="12.6" customHeight="1">
      <c r="A5" s="90"/>
      <c r="B5" s="12">
        <f t="shared" si="0"/>
        <v>5855</v>
      </c>
      <c r="C5" s="47"/>
      <c r="D5" s="18">
        <f t="shared" si="1"/>
        <v>5856</v>
      </c>
      <c r="E5" s="50"/>
      <c r="F5" s="19">
        <f t="shared" si="2"/>
        <v>5857</v>
      </c>
      <c r="G5" s="34"/>
      <c r="H5" s="19">
        <f t="shared" si="3"/>
        <v>5858</v>
      </c>
      <c r="I5" s="34"/>
      <c r="J5" s="19">
        <f t="shared" si="4"/>
        <v>5859</v>
      </c>
      <c r="K5" s="34"/>
      <c r="L5" s="19">
        <f t="shared" si="5"/>
        <v>5860</v>
      </c>
      <c r="M5" s="34"/>
      <c r="N5" s="18">
        <f t="shared" si="6"/>
        <v>5861</v>
      </c>
      <c r="O5" s="43"/>
      <c r="P5" s="59">
        <f t="shared" ref="P5:P54" si="7">SUM(C5,E5,G5,I5,K5,M5,O5)</f>
        <v>0</v>
      </c>
      <c r="Q5" s="60">
        <f t="shared" ref="Q5:Q55" si="8">Q4+P5</f>
        <v>0</v>
      </c>
    </row>
    <row r="6" spans="1:17" ht="12.6" customHeight="1" thickBot="1">
      <c r="A6" s="90"/>
      <c r="B6" s="12">
        <f t="shared" si="0"/>
        <v>5862</v>
      </c>
      <c r="C6" s="47"/>
      <c r="D6" s="19">
        <f t="shared" si="1"/>
        <v>5863</v>
      </c>
      <c r="E6" s="34"/>
      <c r="F6" s="20">
        <f t="shared" si="2"/>
        <v>5864</v>
      </c>
      <c r="G6" s="35"/>
      <c r="H6" s="20">
        <f t="shared" si="3"/>
        <v>5865</v>
      </c>
      <c r="I6" s="35"/>
      <c r="J6" s="20">
        <f t="shared" si="4"/>
        <v>5866</v>
      </c>
      <c r="K6" s="35"/>
      <c r="L6" s="20">
        <f t="shared" si="5"/>
        <v>5867</v>
      </c>
      <c r="M6" s="35"/>
      <c r="N6" s="21">
        <f t="shared" si="6"/>
        <v>5868</v>
      </c>
      <c r="O6" s="44"/>
      <c r="P6" s="59">
        <f>SUM(C6,E6,G6,I6,K6,M6,O6)</f>
        <v>0</v>
      </c>
      <c r="Q6" s="60">
        <f t="shared" si="8"/>
        <v>0</v>
      </c>
    </row>
    <row r="7" spans="1:17" ht="12.6" customHeight="1" thickBot="1">
      <c r="A7" s="90"/>
      <c r="B7" s="13">
        <f t="shared" si="0"/>
        <v>5869</v>
      </c>
      <c r="C7" s="48"/>
      <c r="D7" s="20">
        <f t="shared" si="1"/>
        <v>5870</v>
      </c>
      <c r="E7" s="40"/>
      <c r="F7" s="23">
        <f t="shared" si="2"/>
        <v>5871</v>
      </c>
      <c r="G7" s="38"/>
      <c r="H7" s="23">
        <f t="shared" si="3"/>
        <v>5872</v>
      </c>
      <c r="I7" s="38"/>
      <c r="J7" s="23">
        <f t="shared" si="4"/>
        <v>5873</v>
      </c>
      <c r="K7" s="38"/>
      <c r="L7" s="23">
        <f t="shared" si="5"/>
        <v>5874</v>
      </c>
      <c r="M7" s="55"/>
      <c r="N7" s="68">
        <f t="shared" si="6"/>
        <v>5875</v>
      </c>
      <c r="O7" s="42"/>
      <c r="P7" s="59">
        <f t="shared" si="7"/>
        <v>0</v>
      </c>
      <c r="Q7" s="60">
        <f t="shared" si="8"/>
        <v>0</v>
      </c>
    </row>
    <row r="8" spans="1:17" ht="12.6" customHeight="1">
      <c r="A8" s="90" t="s">
        <v>9</v>
      </c>
      <c r="B8" s="65">
        <f t="shared" si="0"/>
        <v>5876</v>
      </c>
      <c r="C8" s="66"/>
      <c r="D8" s="54">
        <f>D7+7</f>
        <v>5877</v>
      </c>
      <c r="E8" s="36"/>
      <c r="F8" s="27">
        <f t="shared" si="2"/>
        <v>5878</v>
      </c>
      <c r="G8" s="37"/>
      <c r="H8" s="25">
        <f t="shared" si="3"/>
        <v>5879</v>
      </c>
      <c r="I8" s="37"/>
      <c r="J8" s="25">
        <f t="shared" si="4"/>
        <v>5880</v>
      </c>
      <c r="K8" s="37"/>
      <c r="L8" s="25">
        <f t="shared" si="5"/>
        <v>5881</v>
      </c>
      <c r="M8" s="37"/>
      <c r="N8" s="24">
        <f t="shared" si="6"/>
        <v>5882</v>
      </c>
      <c r="O8" s="45"/>
      <c r="P8" s="59">
        <f t="shared" si="7"/>
        <v>0</v>
      </c>
      <c r="Q8" s="60">
        <f t="shared" si="8"/>
        <v>0</v>
      </c>
    </row>
    <row r="9" spans="1:17" ht="12.6" customHeight="1">
      <c r="A9" s="90"/>
      <c r="B9" s="15">
        <f t="shared" si="0"/>
        <v>5883</v>
      </c>
      <c r="C9" s="46"/>
      <c r="D9" s="25">
        <f t="shared" si="1"/>
        <v>5884</v>
      </c>
      <c r="E9" s="37"/>
      <c r="F9" s="19">
        <f t="shared" si="2"/>
        <v>5885</v>
      </c>
      <c r="G9" s="34"/>
      <c r="H9" s="19">
        <f t="shared" si="3"/>
        <v>5886</v>
      </c>
      <c r="I9" s="34"/>
      <c r="J9" s="19">
        <f t="shared" si="4"/>
        <v>5887</v>
      </c>
      <c r="K9" s="34"/>
      <c r="L9" s="19">
        <f t="shared" si="5"/>
        <v>5888</v>
      </c>
      <c r="M9" s="34"/>
      <c r="N9" s="18">
        <f t="shared" si="6"/>
        <v>5889</v>
      </c>
      <c r="O9" s="43"/>
      <c r="P9" s="59">
        <f t="shared" si="7"/>
        <v>0</v>
      </c>
      <c r="Q9" s="60">
        <f t="shared" si="8"/>
        <v>0</v>
      </c>
    </row>
    <row r="10" spans="1:17" ht="12.6" customHeight="1">
      <c r="A10" s="90"/>
      <c r="B10" s="12">
        <f t="shared" si="0"/>
        <v>5890</v>
      </c>
      <c r="C10" s="47"/>
      <c r="D10" s="18">
        <f t="shared" si="1"/>
        <v>5891</v>
      </c>
      <c r="E10" s="50"/>
      <c r="F10" s="20">
        <f t="shared" si="2"/>
        <v>5892</v>
      </c>
      <c r="G10" s="35"/>
      <c r="H10" s="20">
        <f t="shared" si="3"/>
        <v>5893</v>
      </c>
      <c r="I10" s="35"/>
      <c r="J10" s="20">
        <f t="shared" si="4"/>
        <v>5894</v>
      </c>
      <c r="K10" s="35"/>
      <c r="L10" s="20">
        <f t="shared" si="5"/>
        <v>5895</v>
      </c>
      <c r="M10" s="35"/>
      <c r="N10" s="21">
        <f t="shared" si="6"/>
        <v>5896</v>
      </c>
      <c r="O10" s="44"/>
      <c r="P10" s="59">
        <f t="shared" si="7"/>
        <v>0</v>
      </c>
      <c r="Q10" s="60">
        <f t="shared" si="8"/>
        <v>0</v>
      </c>
    </row>
    <row r="11" spans="1:17" ht="12.6" customHeight="1" thickBot="1">
      <c r="A11" s="90"/>
      <c r="B11" s="13">
        <f t="shared" si="0"/>
        <v>5897</v>
      </c>
      <c r="C11" s="48"/>
      <c r="D11" s="20">
        <f t="shared" si="1"/>
        <v>5898</v>
      </c>
      <c r="E11" s="40"/>
      <c r="F11" s="23">
        <f t="shared" si="2"/>
        <v>5899</v>
      </c>
      <c r="G11" s="38"/>
      <c r="H11" s="23">
        <f t="shared" si="3"/>
        <v>5900</v>
      </c>
      <c r="I11" s="38"/>
      <c r="J11" s="23">
        <f t="shared" si="4"/>
        <v>5901</v>
      </c>
      <c r="K11" s="38"/>
      <c r="L11" s="23">
        <f t="shared" si="5"/>
        <v>5902</v>
      </c>
      <c r="M11" s="38"/>
      <c r="N11" s="22">
        <f t="shared" si="6"/>
        <v>5903</v>
      </c>
      <c r="O11" s="70"/>
      <c r="P11" s="59">
        <f t="shared" si="7"/>
        <v>0</v>
      </c>
      <c r="Q11" s="60">
        <f t="shared" si="8"/>
        <v>0</v>
      </c>
    </row>
    <row r="12" spans="1:17" ht="12.6" customHeight="1">
      <c r="A12" s="90" t="s">
        <v>10</v>
      </c>
      <c r="B12" s="65">
        <f t="shared" si="0"/>
        <v>5904</v>
      </c>
      <c r="C12" s="67"/>
      <c r="D12" s="17">
        <f t="shared" si="1"/>
        <v>5905</v>
      </c>
      <c r="E12" s="36"/>
      <c r="F12" s="27">
        <f t="shared" si="2"/>
        <v>5906</v>
      </c>
      <c r="G12" s="37"/>
      <c r="H12" s="25">
        <f t="shared" si="3"/>
        <v>5907</v>
      </c>
      <c r="I12" s="37"/>
      <c r="J12" s="25">
        <f t="shared" si="4"/>
        <v>5908</v>
      </c>
      <c r="K12" s="37"/>
      <c r="L12" s="25">
        <f t="shared" si="5"/>
        <v>5909</v>
      </c>
      <c r="M12" s="37"/>
      <c r="N12" s="24">
        <f t="shared" si="6"/>
        <v>5910</v>
      </c>
      <c r="O12" s="45"/>
      <c r="P12" s="59">
        <f t="shared" si="7"/>
        <v>0</v>
      </c>
      <c r="Q12" s="60">
        <f t="shared" si="8"/>
        <v>0</v>
      </c>
    </row>
    <row r="13" spans="1:17" ht="12.6" customHeight="1">
      <c r="A13" s="90"/>
      <c r="B13" s="15">
        <f t="shared" si="0"/>
        <v>5911</v>
      </c>
      <c r="C13" s="46"/>
      <c r="D13" s="25">
        <f t="shared" si="1"/>
        <v>5912</v>
      </c>
      <c r="E13" s="37"/>
      <c r="F13" s="19">
        <f t="shared" si="2"/>
        <v>5913</v>
      </c>
      <c r="G13" s="34"/>
      <c r="H13" s="19">
        <f t="shared" si="3"/>
        <v>5914</v>
      </c>
      <c r="I13" s="34"/>
      <c r="J13" s="19">
        <f t="shared" si="4"/>
        <v>5915</v>
      </c>
      <c r="K13" s="34"/>
      <c r="L13" s="19">
        <f t="shared" si="5"/>
        <v>5916</v>
      </c>
      <c r="M13" s="34"/>
      <c r="N13" s="18">
        <f t="shared" si="6"/>
        <v>5917</v>
      </c>
      <c r="O13" s="43"/>
      <c r="P13" s="59">
        <f t="shared" si="7"/>
        <v>0</v>
      </c>
      <c r="Q13" s="60">
        <f t="shared" si="8"/>
        <v>0</v>
      </c>
    </row>
    <row r="14" spans="1:17" ht="12.6" customHeight="1">
      <c r="A14" s="90"/>
      <c r="B14" s="12">
        <f t="shared" si="0"/>
        <v>5918</v>
      </c>
      <c r="C14" s="47"/>
      <c r="D14" s="19">
        <f t="shared" si="1"/>
        <v>5919</v>
      </c>
      <c r="E14" s="34"/>
      <c r="F14" s="19">
        <f t="shared" si="2"/>
        <v>5920</v>
      </c>
      <c r="G14" s="34"/>
      <c r="H14" s="19">
        <f t="shared" si="3"/>
        <v>5921</v>
      </c>
      <c r="I14" s="34"/>
      <c r="J14" s="19">
        <f t="shared" si="4"/>
        <v>5922</v>
      </c>
      <c r="K14" s="34"/>
      <c r="L14" s="20">
        <f t="shared" si="5"/>
        <v>5923</v>
      </c>
      <c r="M14" s="35"/>
      <c r="N14" s="21">
        <f t="shared" si="6"/>
        <v>5924</v>
      </c>
      <c r="O14" s="44"/>
      <c r="P14" s="59">
        <f t="shared" si="7"/>
        <v>0</v>
      </c>
      <c r="Q14" s="60">
        <f t="shared" si="8"/>
        <v>0</v>
      </c>
    </row>
    <row r="15" spans="1:17" ht="12.6" customHeight="1" thickBot="1">
      <c r="A15" s="90"/>
      <c r="B15" s="13">
        <f t="shared" si="0"/>
        <v>5925</v>
      </c>
      <c r="C15" s="48"/>
      <c r="D15" s="20">
        <f t="shared" si="1"/>
        <v>5926</v>
      </c>
      <c r="E15" s="35"/>
      <c r="F15" s="20">
        <f t="shared" si="2"/>
        <v>5927</v>
      </c>
      <c r="G15" s="35"/>
      <c r="H15" s="20">
        <f t="shared" si="3"/>
        <v>5928</v>
      </c>
      <c r="I15" s="35"/>
      <c r="J15" s="20">
        <f t="shared" si="4"/>
        <v>5929</v>
      </c>
      <c r="K15" s="40"/>
      <c r="L15" s="20">
        <f t="shared" si="5"/>
        <v>5930</v>
      </c>
      <c r="M15" s="40"/>
      <c r="N15" s="22">
        <f t="shared" si="6"/>
        <v>5931</v>
      </c>
      <c r="O15" s="70"/>
      <c r="P15" s="59">
        <f t="shared" si="7"/>
        <v>0</v>
      </c>
      <c r="Q15" s="60">
        <f t="shared" si="8"/>
        <v>0</v>
      </c>
    </row>
    <row r="16" spans="1:17" ht="12.6" customHeight="1" thickBot="1">
      <c r="A16" s="90" t="s">
        <v>11</v>
      </c>
      <c r="B16" s="14">
        <f t="shared" si="0"/>
        <v>5932</v>
      </c>
      <c r="C16" s="81"/>
      <c r="D16" s="23">
        <f t="shared" si="1"/>
        <v>5933</v>
      </c>
      <c r="E16" s="38"/>
      <c r="F16" s="23">
        <f t="shared" si="2"/>
        <v>5934</v>
      </c>
      <c r="G16" s="55"/>
      <c r="H16" s="54">
        <f t="shared" si="3"/>
        <v>5935</v>
      </c>
      <c r="I16" s="63"/>
      <c r="J16" s="17">
        <f t="shared" si="4"/>
        <v>5936</v>
      </c>
      <c r="K16" s="36"/>
      <c r="L16" s="54">
        <f t="shared" si="5"/>
        <v>5937</v>
      </c>
      <c r="M16" s="36"/>
      <c r="N16" s="24">
        <f t="shared" si="6"/>
        <v>5938</v>
      </c>
      <c r="O16" s="45"/>
      <c r="P16" s="59">
        <f t="shared" si="7"/>
        <v>0</v>
      </c>
      <c r="Q16" s="60">
        <f t="shared" si="8"/>
        <v>0</v>
      </c>
    </row>
    <row r="17" spans="1:19" ht="12.6" customHeight="1">
      <c r="A17" s="90"/>
      <c r="B17" s="15">
        <f t="shared" si="0"/>
        <v>5939</v>
      </c>
      <c r="C17" s="46"/>
      <c r="D17" s="25">
        <f t="shared" si="1"/>
        <v>5940</v>
      </c>
      <c r="E17" s="37"/>
      <c r="F17" s="25">
        <f t="shared" si="2"/>
        <v>5941</v>
      </c>
      <c r="G17" s="37"/>
      <c r="H17" s="25">
        <f t="shared" si="3"/>
        <v>5942</v>
      </c>
      <c r="I17" s="37"/>
      <c r="J17" s="25">
        <f t="shared" si="4"/>
        <v>5943</v>
      </c>
      <c r="K17" s="37"/>
      <c r="L17" s="19">
        <f t="shared" si="5"/>
        <v>5944</v>
      </c>
      <c r="M17" s="34"/>
      <c r="N17" s="18">
        <f t="shared" si="6"/>
        <v>5945</v>
      </c>
      <c r="O17" s="43"/>
      <c r="P17" s="59">
        <f t="shared" si="7"/>
        <v>0</v>
      </c>
      <c r="Q17" s="60">
        <f t="shared" si="8"/>
        <v>0</v>
      </c>
    </row>
    <row r="18" spans="1:19" ht="12.6" customHeight="1">
      <c r="A18" s="90"/>
      <c r="B18" s="12">
        <f t="shared" si="0"/>
        <v>5946</v>
      </c>
      <c r="C18" s="47"/>
      <c r="D18" s="19">
        <f t="shared" si="1"/>
        <v>5947</v>
      </c>
      <c r="E18" s="34"/>
      <c r="F18" s="19">
        <f t="shared" si="2"/>
        <v>5948</v>
      </c>
      <c r="G18" s="34"/>
      <c r="H18" s="19">
        <f t="shared" si="3"/>
        <v>5949</v>
      </c>
      <c r="I18" s="34"/>
      <c r="J18" s="19">
        <f t="shared" si="4"/>
        <v>5950</v>
      </c>
      <c r="K18" s="34"/>
      <c r="L18" s="19">
        <f t="shared" si="5"/>
        <v>5951</v>
      </c>
      <c r="M18" s="34"/>
      <c r="N18" s="18">
        <f t="shared" si="6"/>
        <v>5952</v>
      </c>
      <c r="O18" s="43"/>
      <c r="P18" s="59">
        <f t="shared" si="7"/>
        <v>0</v>
      </c>
      <c r="Q18" s="60">
        <f t="shared" si="8"/>
        <v>0</v>
      </c>
    </row>
    <row r="19" spans="1:19" ht="12.6" customHeight="1" thickBot="1">
      <c r="A19" s="90"/>
      <c r="B19" s="13">
        <f t="shared" si="0"/>
        <v>5953</v>
      </c>
      <c r="C19" s="48"/>
      <c r="D19" s="20">
        <f t="shared" si="1"/>
        <v>5954</v>
      </c>
      <c r="E19" s="35"/>
      <c r="F19" s="20">
        <f t="shared" si="2"/>
        <v>5955</v>
      </c>
      <c r="G19" s="35"/>
      <c r="H19" s="20">
        <f t="shared" si="3"/>
        <v>5956</v>
      </c>
      <c r="I19" s="35"/>
      <c r="J19" s="20">
        <f t="shared" si="4"/>
        <v>5957</v>
      </c>
      <c r="K19" s="35"/>
      <c r="L19" s="20">
        <f t="shared" si="5"/>
        <v>5958</v>
      </c>
      <c r="M19" s="35"/>
      <c r="N19" s="21">
        <f t="shared" si="6"/>
        <v>5959</v>
      </c>
      <c r="O19" s="44"/>
      <c r="P19" s="59">
        <f t="shared" si="7"/>
        <v>0</v>
      </c>
      <c r="Q19" s="60">
        <f t="shared" si="8"/>
        <v>0</v>
      </c>
    </row>
    <row r="20" spans="1:19" ht="12.6" customHeight="1" thickBot="1">
      <c r="A20" s="90" t="s">
        <v>12</v>
      </c>
      <c r="B20" s="14">
        <f t="shared" si="0"/>
        <v>5960</v>
      </c>
      <c r="C20" s="39"/>
      <c r="D20" s="23">
        <f t="shared" si="1"/>
        <v>5961</v>
      </c>
      <c r="E20" s="38"/>
      <c r="F20" s="23">
        <f t="shared" si="2"/>
        <v>5962</v>
      </c>
      <c r="G20" s="38"/>
      <c r="H20" s="23">
        <f t="shared" si="3"/>
        <v>5963</v>
      </c>
      <c r="I20" s="82"/>
      <c r="J20" s="23">
        <f t="shared" si="4"/>
        <v>5964</v>
      </c>
      <c r="K20" s="55"/>
      <c r="L20" s="54">
        <f t="shared" si="5"/>
        <v>5965</v>
      </c>
      <c r="M20" s="63"/>
      <c r="N20" s="64">
        <f t="shared" si="6"/>
        <v>5966</v>
      </c>
      <c r="O20" s="42"/>
      <c r="P20" s="59">
        <f t="shared" si="7"/>
        <v>0</v>
      </c>
      <c r="Q20" s="60">
        <f t="shared" si="8"/>
        <v>0</v>
      </c>
    </row>
    <row r="21" spans="1:19" ht="12.6" customHeight="1">
      <c r="A21" s="90"/>
      <c r="B21" s="15">
        <f t="shared" si="0"/>
        <v>5967</v>
      </c>
      <c r="C21" s="46"/>
      <c r="D21" s="25">
        <f t="shared" si="1"/>
        <v>5968</v>
      </c>
      <c r="E21" s="37"/>
      <c r="F21" s="25">
        <f t="shared" si="2"/>
        <v>5969</v>
      </c>
      <c r="G21" s="37"/>
      <c r="H21" s="25">
        <f t="shared" si="3"/>
        <v>5970</v>
      </c>
      <c r="I21" s="37"/>
      <c r="J21" s="25">
        <f t="shared" si="4"/>
        <v>5971</v>
      </c>
      <c r="K21" s="37"/>
      <c r="L21" s="25">
        <f t="shared" si="5"/>
        <v>5972</v>
      </c>
      <c r="M21" s="37"/>
      <c r="N21" s="24">
        <f t="shared" si="6"/>
        <v>5973</v>
      </c>
      <c r="O21" s="45"/>
      <c r="P21" s="59">
        <f t="shared" si="7"/>
        <v>0</v>
      </c>
      <c r="Q21" s="60">
        <f t="shared" si="8"/>
        <v>0</v>
      </c>
    </row>
    <row r="22" spans="1:19" ht="12.6" customHeight="1">
      <c r="A22" s="90"/>
      <c r="B22" s="12">
        <f t="shared" si="0"/>
        <v>5974</v>
      </c>
      <c r="C22" s="47"/>
      <c r="D22" s="19">
        <f t="shared" si="1"/>
        <v>5975</v>
      </c>
      <c r="E22" s="34"/>
      <c r="F22" s="19">
        <f t="shared" si="2"/>
        <v>5976</v>
      </c>
      <c r="G22" s="34"/>
      <c r="H22" s="19">
        <f t="shared" si="3"/>
        <v>5977</v>
      </c>
      <c r="I22" s="34"/>
      <c r="J22" s="19">
        <f t="shared" si="4"/>
        <v>5978</v>
      </c>
      <c r="K22" s="34"/>
      <c r="L22" s="19">
        <f t="shared" si="5"/>
        <v>5979</v>
      </c>
      <c r="M22" s="34"/>
      <c r="N22" s="18">
        <f t="shared" si="6"/>
        <v>5980</v>
      </c>
      <c r="O22" s="43"/>
      <c r="P22" s="59">
        <f t="shared" si="7"/>
        <v>0</v>
      </c>
      <c r="Q22" s="60">
        <f t="shared" si="8"/>
        <v>0</v>
      </c>
    </row>
    <row r="23" spans="1:19" ht="12.6" customHeight="1">
      <c r="A23" s="90"/>
      <c r="B23" s="12">
        <f t="shared" si="0"/>
        <v>5981</v>
      </c>
      <c r="C23" s="47"/>
      <c r="D23" s="18">
        <f t="shared" si="1"/>
        <v>5982</v>
      </c>
      <c r="E23" s="47"/>
      <c r="F23" s="19">
        <f t="shared" si="2"/>
        <v>5983</v>
      </c>
      <c r="G23" s="34"/>
      <c r="H23" s="20">
        <f t="shared" si="3"/>
        <v>5984</v>
      </c>
      <c r="I23" s="35"/>
      <c r="J23" s="20">
        <f t="shared" si="4"/>
        <v>5985</v>
      </c>
      <c r="K23" s="35"/>
      <c r="L23" s="20">
        <f t="shared" si="5"/>
        <v>5986</v>
      </c>
      <c r="M23" s="35"/>
      <c r="N23" s="21">
        <f t="shared" si="6"/>
        <v>5987</v>
      </c>
      <c r="O23" s="44"/>
      <c r="P23" s="59">
        <f t="shared" si="7"/>
        <v>0</v>
      </c>
      <c r="Q23" s="60">
        <f t="shared" si="8"/>
        <v>0</v>
      </c>
    </row>
    <row r="24" spans="1:19" ht="12.6" customHeight="1" thickBot="1">
      <c r="A24" s="90"/>
      <c r="B24" s="13">
        <f t="shared" si="0"/>
        <v>5988</v>
      </c>
      <c r="C24" s="48"/>
      <c r="D24" s="21">
        <f t="shared" si="1"/>
        <v>5989</v>
      </c>
      <c r="E24" s="51"/>
      <c r="F24" s="20">
        <f t="shared" si="2"/>
        <v>5990</v>
      </c>
      <c r="G24" s="40"/>
      <c r="H24" s="20">
        <f t="shared" si="3"/>
        <v>5991</v>
      </c>
      <c r="I24" s="40"/>
      <c r="J24" s="20">
        <f t="shared" si="4"/>
        <v>5992</v>
      </c>
      <c r="K24" s="40"/>
      <c r="L24" s="20">
        <f t="shared" si="5"/>
        <v>5993</v>
      </c>
      <c r="M24" s="40"/>
      <c r="N24" s="21">
        <f t="shared" si="6"/>
        <v>5994</v>
      </c>
      <c r="O24" s="44"/>
      <c r="P24" s="59">
        <f t="shared" si="7"/>
        <v>0</v>
      </c>
      <c r="Q24" s="60">
        <f t="shared" si="8"/>
        <v>0</v>
      </c>
    </row>
    <row r="25" spans="1:19" ht="12.6" customHeight="1" thickBot="1">
      <c r="A25" s="90" t="s">
        <v>13</v>
      </c>
      <c r="B25" s="14">
        <f t="shared" si="0"/>
        <v>5995</v>
      </c>
      <c r="C25" s="70"/>
      <c r="D25" s="84">
        <f t="shared" si="1"/>
        <v>5996</v>
      </c>
      <c r="E25" s="36"/>
      <c r="F25" s="17">
        <f t="shared" si="2"/>
        <v>5997</v>
      </c>
      <c r="G25" s="36"/>
      <c r="H25" s="54">
        <f t="shared" si="3"/>
        <v>5998</v>
      </c>
      <c r="I25" s="36"/>
      <c r="J25" s="17">
        <f t="shared" si="4"/>
        <v>5999</v>
      </c>
      <c r="K25" s="36"/>
      <c r="L25" s="17">
        <f t="shared" si="5"/>
        <v>6000</v>
      </c>
      <c r="M25" s="36"/>
      <c r="N25" s="64">
        <f t="shared" si="6"/>
        <v>6001</v>
      </c>
      <c r="O25" s="42"/>
      <c r="P25" s="59">
        <f t="shared" si="7"/>
        <v>0</v>
      </c>
      <c r="Q25" s="60">
        <f t="shared" si="8"/>
        <v>0</v>
      </c>
    </row>
    <row r="26" spans="1:19" ht="12.6" customHeight="1">
      <c r="A26" s="90"/>
      <c r="B26" s="15">
        <f t="shared" si="0"/>
        <v>6002</v>
      </c>
      <c r="C26" s="46"/>
      <c r="D26" s="25">
        <f t="shared" si="1"/>
        <v>6003</v>
      </c>
      <c r="E26" s="37"/>
      <c r="F26" s="25">
        <f t="shared" si="2"/>
        <v>6004</v>
      </c>
      <c r="G26" s="37"/>
      <c r="H26" s="25">
        <f t="shared" si="3"/>
        <v>6005</v>
      </c>
      <c r="I26" s="37"/>
      <c r="J26" s="25">
        <f t="shared" si="4"/>
        <v>6006</v>
      </c>
      <c r="K26" s="37"/>
      <c r="L26" s="25">
        <f t="shared" si="5"/>
        <v>6007</v>
      </c>
      <c r="M26" s="37"/>
      <c r="N26" s="24">
        <f t="shared" si="6"/>
        <v>6008</v>
      </c>
      <c r="O26" s="45"/>
      <c r="P26" s="59">
        <f t="shared" si="7"/>
        <v>0</v>
      </c>
      <c r="Q26" s="60">
        <f t="shared" si="8"/>
        <v>0</v>
      </c>
    </row>
    <row r="27" spans="1:19" ht="12.6" customHeight="1">
      <c r="A27" s="90"/>
      <c r="B27" s="12">
        <f t="shared" si="0"/>
        <v>6009</v>
      </c>
      <c r="C27" s="47"/>
      <c r="D27" s="19">
        <f t="shared" si="1"/>
        <v>6010</v>
      </c>
      <c r="E27" s="34"/>
      <c r="F27" s="19">
        <f t="shared" si="2"/>
        <v>6011</v>
      </c>
      <c r="G27" s="34"/>
      <c r="H27" s="19">
        <f t="shared" si="3"/>
        <v>6012</v>
      </c>
      <c r="I27" s="34"/>
      <c r="J27" s="19">
        <f t="shared" si="4"/>
        <v>6013</v>
      </c>
      <c r="K27" s="34"/>
      <c r="L27" s="20">
        <f t="shared" si="5"/>
        <v>6014</v>
      </c>
      <c r="M27" s="35"/>
      <c r="N27" s="21">
        <f t="shared" si="6"/>
        <v>6015</v>
      </c>
      <c r="O27" s="44"/>
      <c r="P27" s="59">
        <f t="shared" si="7"/>
        <v>0</v>
      </c>
      <c r="Q27" s="60">
        <f t="shared" si="8"/>
        <v>0</v>
      </c>
    </row>
    <row r="28" spans="1:19" ht="12.6" customHeight="1" thickBot="1">
      <c r="A28" s="90"/>
      <c r="B28" s="13">
        <f t="shared" si="0"/>
        <v>6016</v>
      </c>
      <c r="C28" s="48"/>
      <c r="D28" s="20">
        <f t="shared" si="1"/>
        <v>6017</v>
      </c>
      <c r="E28" s="35"/>
      <c r="F28" s="20">
        <f t="shared" si="2"/>
        <v>6018</v>
      </c>
      <c r="G28" s="35"/>
      <c r="H28" s="20">
        <f t="shared" si="3"/>
        <v>6019</v>
      </c>
      <c r="I28" s="35"/>
      <c r="J28" s="20">
        <f t="shared" si="4"/>
        <v>6020</v>
      </c>
      <c r="K28" s="40"/>
      <c r="L28" s="22">
        <f t="shared" si="5"/>
        <v>6021</v>
      </c>
      <c r="M28" s="39"/>
      <c r="N28" s="22">
        <f t="shared" si="6"/>
        <v>6022</v>
      </c>
      <c r="O28" s="70"/>
      <c r="P28" s="59">
        <f t="shared" si="7"/>
        <v>0</v>
      </c>
      <c r="Q28" s="60">
        <f t="shared" si="8"/>
        <v>0</v>
      </c>
      <c r="S28" s="80"/>
    </row>
    <row r="29" spans="1:19" ht="12.6" customHeight="1" thickBot="1">
      <c r="A29" s="90" t="s">
        <v>14</v>
      </c>
      <c r="B29" s="14">
        <f t="shared" si="0"/>
        <v>6023</v>
      </c>
      <c r="C29" s="39"/>
      <c r="D29" s="23">
        <f t="shared" si="1"/>
        <v>6024</v>
      </c>
      <c r="E29" s="38"/>
      <c r="F29" s="22">
        <f t="shared" si="2"/>
        <v>6025</v>
      </c>
      <c r="G29" s="77"/>
      <c r="H29" s="54">
        <f t="shared" si="3"/>
        <v>6026</v>
      </c>
      <c r="I29" s="63"/>
      <c r="J29" s="17">
        <f t="shared" si="4"/>
        <v>6027</v>
      </c>
      <c r="K29" s="36"/>
      <c r="L29" s="27">
        <f t="shared" si="5"/>
        <v>6028</v>
      </c>
      <c r="M29" s="37"/>
      <c r="N29" s="24">
        <f t="shared" si="6"/>
        <v>6029</v>
      </c>
      <c r="O29" s="45"/>
      <c r="P29" s="59">
        <f t="shared" si="7"/>
        <v>0</v>
      </c>
      <c r="Q29" s="60">
        <f t="shared" si="8"/>
        <v>0</v>
      </c>
    </row>
    <row r="30" spans="1:19" ht="12.6" customHeight="1">
      <c r="A30" s="90"/>
      <c r="B30" s="15">
        <f t="shared" si="0"/>
        <v>6030</v>
      </c>
      <c r="C30" s="46"/>
      <c r="D30" s="25">
        <f t="shared" si="1"/>
        <v>6031</v>
      </c>
      <c r="E30" s="37"/>
      <c r="F30" s="25">
        <f t="shared" si="2"/>
        <v>6032</v>
      </c>
      <c r="G30" s="37"/>
      <c r="H30" s="25">
        <f t="shared" si="3"/>
        <v>6033</v>
      </c>
      <c r="I30" s="37"/>
      <c r="J30" s="25">
        <f t="shared" si="4"/>
        <v>6034</v>
      </c>
      <c r="K30" s="37"/>
      <c r="L30" s="19">
        <f t="shared" si="5"/>
        <v>6035</v>
      </c>
      <c r="M30" s="34"/>
      <c r="N30" s="18">
        <f t="shared" si="6"/>
        <v>6036</v>
      </c>
      <c r="O30" s="43"/>
      <c r="P30" s="59">
        <f t="shared" si="7"/>
        <v>0</v>
      </c>
      <c r="Q30" s="60">
        <f t="shared" si="8"/>
        <v>0</v>
      </c>
    </row>
    <row r="31" spans="1:19" ht="12.6" customHeight="1">
      <c r="A31" s="90"/>
      <c r="B31" s="12">
        <f t="shared" si="0"/>
        <v>6037</v>
      </c>
      <c r="C31" s="47"/>
      <c r="D31" s="19">
        <f t="shared" si="1"/>
        <v>6038</v>
      </c>
      <c r="E31" s="34"/>
      <c r="F31" s="19">
        <f t="shared" si="2"/>
        <v>6039</v>
      </c>
      <c r="G31" s="34"/>
      <c r="H31" s="19">
        <f t="shared" si="3"/>
        <v>6040</v>
      </c>
      <c r="I31" s="34"/>
      <c r="J31" s="19">
        <f t="shared" si="4"/>
        <v>6041</v>
      </c>
      <c r="K31" s="34"/>
      <c r="L31" s="19">
        <f t="shared" si="5"/>
        <v>6042</v>
      </c>
      <c r="M31" s="34"/>
      <c r="N31" s="18">
        <f t="shared" si="6"/>
        <v>6043</v>
      </c>
      <c r="O31" s="43"/>
      <c r="P31" s="59">
        <f t="shared" si="7"/>
        <v>0</v>
      </c>
      <c r="Q31" s="60">
        <f t="shared" si="8"/>
        <v>0</v>
      </c>
    </row>
    <row r="32" spans="1:19" ht="12.6" customHeight="1" thickBot="1">
      <c r="A32" s="90"/>
      <c r="B32" s="12">
        <f t="shared" si="0"/>
        <v>6044</v>
      </c>
      <c r="C32" s="47"/>
      <c r="D32" s="20">
        <f t="shared" si="1"/>
        <v>6045</v>
      </c>
      <c r="E32" s="35"/>
      <c r="F32" s="20">
        <f t="shared" si="2"/>
        <v>6046</v>
      </c>
      <c r="G32" s="35"/>
      <c r="H32" s="20">
        <f t="shared" si="3"/>
        <v>6047</v>
      </c>
      <c r="I32" s="35"/>
      <c r="J32" s="20">
        <f t="shared" si="4"/>
        <v>6048</v>
      </c>
      <c r="K32" s="35"/>
      <c r="L32" s="20">
        <f t="shared" si="5"/>
        <v>6049</v>
      </c>
      <c r="M32" s="35"/>
      <c r="N32" s="21">
        <f t="shared" si="6"/>
        <v>6050</v>
      </c>
      <c r="O32" s="44"/>
      <c r="P32" s="59">
        <f t="shared" si="7"/>
        <v>0</v>
      </c>
      <c r="Q32" s="60">
        <f t="shared" si="8"/>
        <v>0</v>
      </c>
    </row>
    <row r="33" spans="1:19" ht="12.6" customHeight="1" thickBot="1">
      <c r="A33" s="90"/>
      <c r="B33" s="13">
        <f t="shared" si="0"/>
        <v>6051</v>
      </c>
      <c r="C33" s="49"/>
      <c r="D33" s="23">
        <f t="shared" si="1"/>
        <v>6052</v>
      </c>
      <c r="E33" s="38"/>
      <c r="F33" s="23">
        <f t="shared" si="2"/>
        <v>6053</v>
      </c>
      <c r="G33" s="38"/>
      <c r="H33" s="23">
        <f t="shared" si="3"/>
        <v>6054</v>
      </c>
      <c r="I33" s="82"/>
      <c r="J33" s="23">
        <f t="shared" si="4"/>
        <v>6055</v>
      </c>
      <c r="K33" s="38"/>
      <c r="L33" s="23">
        <f t="shared" si="5"/>
        <v>6056</v>
      </c>
      <c r="M33" s="55"/>
      <c r="N33" s="68">
        <f t="shared" si="6"/>
        <v>6057</v>
      </c>
      <c r="O33" s="42"/>
      <c r="P33" s="59">
        <f t="shared" si="7"/>
        <v>0</v>
      </c>
      <c r="Q33" s="60">
        <f t="shared" si="8"/>
        <v>0</v>
      </c>
    </row>
    <row r="34" spans="1:19" ht="12.6" customHeight="1">
      <c r="A34" s="90" t="s">
        <v>15</v>
      </c>
      <c r="B34" s="65">
        <f t="shared" si="0"/>
        <v>6058</v>
      </c>
      <c r="C34" s="66"/>
      <c r="D34" s="27">
        <f t="shared" si="1"/>
        <v>6059</v>
      </c>
      <c r="E34" s="37"/>
      <c r="F34" s="25">
        <f t="shared" si="2"/>
        <v>6060</v>
      </c>
      <c r="G34" s="37"/>
      <c r="H34" s="25">
        <f t="shared" si="3"/>
        <v>6061</v>
      </c>
      <c r="I34" s="37"/>
      <c r="J34" s="25">
        <f t="shared" si="4"/>
        <v>6062</v>
      </c>
      <c r="K34" s="37"/>
      <c r="L34" s="25">
        <f t="shared" si="5"/>
        <v>6063</v>
      </c>
      <c r="M34" s="37"/>
      <c r="N34" s="24">
        <f t="shared" si="6"/>
        <v>6064</v>
      </c>
      <c r="O34" s="45"/>
      <c r="P34" s="59">
        <f t="shared" si="7"/>
        <v>0</v>
      </c>
      <c r="Q34" s="60">
        <f t="shared" si="8"/>
        <v>0</v>
      </c>
    </row>
    <row r="35" spans="1:19" ht="12.6" customHeight="1">
      <c r="A35" s="90"/>
      <c r="B35" s="15">
        <f t="shared" ref="B35:B54" si="9">B34+7</f>
        <v>6065</v>
      </c>
      <c r="C35" s="46"/>
      <c r="D35" s="19">
        <f t="shared" ref="D35:D54" si="10">D34+7</f>
        <v>6066</v>
      </c>
      <c r="E35" s="34"/>
      <c r="F35" s="19">
        <f t="shared" ref="F35:F54" si="11">F34+7</f>
        <v>6067</v>
      </c>
      <c r="G35" s="34"/>
      <c r="H35" s="19">
        <f t="shared" ref="H35:H54" si="12">H34+7</f>
        <v>6068</v>
      </c>
      <c r="I35" s="34"/>
      <c r="J35" s="19">
        <f t="shared" ref="J35:J54" si="13">J34+7</f>
        <v>6069</v>
      </c>
      <c r="K35" s="34"/>
      <c r="L35" s="19">
        <f t="shared" ref="L35:L54" si="14">L34+7</f>
        <v>6070</v>
      </c>
      <c r="M35" s="34"/>
      <c r="N35" s="18">
        <f t="shared" ref="N35:N54" si="15">N34+7</f>
        <v>6071</v>
      </c>
      <c r="O35" s="43"/>
      <c r="P35" s="59">
        <f t="shared" si="7"/>
        <v>0</v>
      </c>
      <c r="Q35" s="60">
        <f t="shared" si="8"/>
        <v>0</v>
      </c>
    </row>
    <row r="36" spans="1:19" ht="12.6" customHeight="1">
      <c r="A36" s="90"/>
      <c r="B36" s="12">
        <f t="shared" si="9"/>
        <v>6072</v>
      </c>
      <c r="C36" s="47"/>
      <c r="D36" s="19">
        <f t="shared" si="10"/>
        <v>6073</v>
      </c>
      <c r="E36" s="34"/>
      <c r="F36" s="19">
        <f t="shared" si="11"/>
        <v>6074</v>
      </c>
      <c r="G36" s="34"/>
      <c r="H36" s="19">
        <f t="shared" si="12"/>
        <v>6075</v>
      </c>
      <c r="I36" s="34"/>
      <c r="J36" s="20">
        <f t="shared" si="13"/>
        <v>6076</v>
      </c>
      <c r="K36" s="35"/>
      <c r="L36" s="20">
        <f t="shared" si="14"/>
        <v>6077</v>
      </c>
      <c r="M36" s="35"/>
      <c r="N36" s="21">
        <f t="shared" si="15"/>
        <v>6078</v>
      </c>
      <c r="O36" s="44"/>
      <c r="P36" s="59">
        <f t="shared" si="7"/>
        <v>0</v>
      </c>
      <c r="Q36" s="60">
        <f t="shared" si="8"/>
        <v>0</v>
      </c>
    </row>
    <row r="37" spans="1:19" ht="12.6" customHeight="1" thickBot="1">
      <c r="A37" s="90"/>
      <c r="B37" s="13">
        <f t="shared" si="9"/>
        <v>6079</v>
      </c>
      <c r="C37" s="48"/>
      <c r="D37" s="21">
        <f t="shared" si="10"/>
        <v>6080</v>
      </c>
      <c r="E37" s="48"/>
      <c r="F37" s="20">
        <f t="shared" si="11"/>
        <v>6081</v>
      </c>
      <c r="G37" s="35"/>
      <c r="H37" s="20">
        <f t="shared" si="12"/>
        <v>6082</v>
      </c>
      <c r="I37" s="40"/>
      <c r="J37" s="23">
        <f t="shared" si="13"/>
        <v>6083</v>
      </c>
      <c r="K37" s="38"/>
      <c r="L37" s="23">
        <f t="shared" si="14"/>
        <v>6084</v>
      </c>
      <c r="M37" s="38"/>
      <c r="N37" s="22">
        <f t="shared" si="15"/>
        <v>6085</v>
      </c>
      <c r="O37" s="70"/>
      <c r="P37" s="59">
        <f t="shared" si="7"/>
        <v>0</v>
      </c>
      <c r="Q37" s="60">
        <f t="shared" si="8"/>
        <v>0</v>
      </c>
    </row>
    <row r="38" spans="1:19" ht="12.6" customHeight="1" thickBot="1">
      <c r="A38" s="91" t="s">
        <v>19</v>
      </c>
      <c r="B38" s="14">
        <f t="shared" si="9"/>
        <v>6086</v>
      </c>
      <c r="C38" s="39"/>
      <c r="D38" s="22">
        <f t="shared" si="10"/>
        <v>6087</v>
      </c>
      <c r="E38" s="77"/>
      <c r="F38" s="54">
        <f t="shared" si="11"/>
        <v>6088</v>
      </c>
      <c r="G38" s="63"/>
      <c r="H38" s="17">
        <f t="shared" si="12"/>
        <v>6089</v>
      </c>
      <c r="I38" s="36"/>
      <c r="J38" s="27">
        <f t="shared" si="13"/>
        <v>6090</v>
      </c>
      <c r="K38" s="37"/>
      <c r="L38" s="25">
        <f t="shared" si="14"/>
        <v>6091</v>
      </c>
      <c r="M38" s="37"/>
      <c r="N38" s="24">
        <f t="shared" si="15"/>
        <v>6092</v>
      </c>
      <c r="O38" s="45"/>
      <c r="P38" s="59">
        <f t="shared" si="7"/>
        <v>0</v>
      </c>
      <c r="Q38" s="60">
        <f t="shared" si="8"/>
        <v>0</v>
      </c>
    </row>
    <row r="39" spans="1:19" ht="12.6" customHeight="1">
      <c r="A39" s="91"/>
      <c r="B39" s="15">
        <f t="shared" si="9"/>
        <v>6093</v>
      </c>
      <c r="C39" s="46"/>
      <c r="D39" s="25">
        <f t="shared" si="10"/>
        <v>6094</v>
      </c>
      <c r="E39" s="37"/>
      <c r="F39" s="25">
        <f t="shared" si="11"/>
        <v>6095</v>
      </c>
      <c r="G39" s="37"/>
      <c r="H39" s="25">
        <f t="shared" si="12"/>
        <v>6096</v>
      </c>
      <c r="I39" s="37"/>
      <c r="J39" s="19">
        <f t="shared" si="13"/>
        <v>6097</v>
      </c>
      <c r="K39" s="34"/>
      <c r="L39" s="19">
        <f t="shared" si="14"/>
        <v>6098</v>
      </c>
      <c r="M39" s="34"/>
      <c r="N39" s="18">
        <f t="shared" si="15"/>
        <v>6099</v>
      </c>
      <c r="O39" s="43"/>
      <c r="P39" s="59">
        <f t="shared" si="7"/>
        <v>0</v>
      </c>
      <c r="Q39" s="60">
        <f t="shared" si="8"/>
        <v>0</v>
      </c>
    </row>
    <row r="40" spans="1:19" ht="12.6" customHeight="1">
      <c r="A40" s="91"/>
      <c r="B40" s="12">
        <f t="shared" si="9"/>
        <v>6100</v>
      </c>
      <c r="C40" s="47"/>
      <c r="D40" s="19">
        <f t="shared" si="10"/>
        <v>6101</v>
      </c>
      <c r="E40" s="34"/>
      <c r="F40" s="19">
        <f t="shared" si="11"/>
        <v>6102</v>
      </c>
      <c r="G40" s="34"/>
      <c r="H40" s="19">
        <f t="shared" si="12"/>
        <v>6103</v>
      </c>
      <c r="I40" s="34"/>
      <c r="J40" s="19">
        <f t="shared" si="13"/>
        <v>6104</v>
      </c>
      <c r="K40" s="34"/>
      <c r="L40" s="19">
        <f t="shared" si="14"/>
        <v>6105</v>
      </c>
      <c r="M40" s="34"/>
      <c r="N40" s="21">
        <f t="shared" si="15"/>
        <v>6106</v>
      </c>
      <c r="O40" s="44"/>
      <c r="P40" s="59">
        <f t="shared" si="7"/>
        <v>0</v>
      </c>
      <c r="Q40" s="60">
        <f t="shared" si="8"/>
        <v>0</v>
      </c>
    </row>
    <row r="41" spans="1:19" ht="12.6" customHeight="1" thickBot="1">
      <c r="A41" s="91"/>
      <c r="B41" s="13">
        <f t="shared" si="9"/>
        <v>6107</v>
      </c>
      <c r="C41" s="48"/>
      <c r="D41" s="20">
        <f t="shared" si="10"/>
        <v>6108</v>
      </c>
      <c r="E41" s="35"/>
      <c r="F41" s="20">
        <f t="shared" si="11"/>
        <v>6109</v>
      </c>
      <c r="G41" s="35"/>
      <c r="H41" s="20">
        <f t="shared" si="12"/>
        <v>6110</v>
      </c>
      <c r="I41" s="35"/>
      <c r="J41" s="20">
        <f t="shared" si="13"/>
        <v>6111</v>
      </c>
      <c r="K41" s="35"/>
      <c r="L41" s="20">
        <f t="shared" si="14"/>
        <v>6112</v>
      </c>
      <c r="M41" s="40"/>
      <c r="N41" s="21">
        <f t="shared" si="15"/>
        <v>6113</v>
      </c>
      <c r="O41" s="44"/>
      <c r="P41" s="59">
        <f t="shared" si="7"/>
        <v>0</v>
      </c>
      <c r="Q41" s="60">
        <f t="shared" si="8"/>
        <v>0</v>
      </c>
    </row>
    <row r="42" spans="1:19" ht="12.6" customHeight="1" thickBot="1">
      <c r="A42" s="91"/>
      <c r="B42" s="14">
        <f t="shared" si="9"/>
        <v>6114</v>
      </c>
      <c r="C42" s="39"/>
      <c r="D42" s="23">
        <f t="shared" si="10"/>
        <v>6115</v>
      </c>
      <c r="E42" s="38"/>
      <c r="F42" s="23">
        <f t="shared" si="11"/>
        <v>6116</v>
      </c>
      <c r="G42" s="38"/>
      <c r="H42" s="23">
        <f t="shared" si="12"/>
        <v>6117</v>
      </c>
      <c r="I42" s="55"/>
      <c r="J42" s="54">
        <f t="shared" si="13"/>
        <v>6118</v>
      </c>
      <c r="K42" s="63"/>
      <c r="L42" s="17">
        <f t="shared" si="14"/>
        <v>6119</v>
      </c>
      <c r="M42" s="36"/>
      <c r="N42" s="68">
        <f t="shared" si="15"/>
        <v>6120</v>
      </c>
      <c r="O42" s="42"/>
      <c r="P42" s="59">
        <f t="shared" si="7"/>
        <v>0</v>
      </c>
      <c r="Q42" s="60">
        <f t="shared" si="8"/>
        <v>0</v>
      </c>
    </row>
    <row r="43" spans="1:19" ht="12.6" customHeight="1">
      <c r="A43" s="91"/>
      <c r="B43" s="15">
        <f t="shared" si="9"/>
        <v>6121</v>
      </c>
      <c r="C43" s="46"/>
      <c r="D43" s="24">
        <f t="shared" si="10"/>
        <v>6122</v>
      </c>
      <c r="E43" s="41"/>
      <c r="F43" s="25">
        <f t="shared" si="11"/>
        <v>6123</v>
      </c>
      <c r="G43" s="37"/>
      <c r="H43" s="25">
        <f t="shared" si="12"/>
        <v>6124</v>
      </c>
      <c r="I43" s="37"/>
      <c r="J43" s="25">
        <f t="shared" si="13"/>
        <v>6125</v>
      </c>
      <c r="K43" s="37"/>
      <c r="L43" s="25">
        <f t="shared" si="14"/>
        <v>6126</v>
      </c>
      <c r="M43" s="37"/>
      <c r="N43" s="24">
        <f t="shared" si="15"/>
        <v>6127</v>
      </c>
      <c r="O43" s="45"/>
      <c r="P43" s="59">
        <f t="shared" si="7"/>
        <v>0</v>
      </c>
      <c r="Q43" s="60">
        <f t="shared" si="8"/>
        <v>0</v>
      </c>
    </row>
    <row r="44" spans="1:19" ht="12.6" customHeight="1">
      <c r="A44" s="91"/>
      <c r="B44" s="12">
        <f t="shared" si="9"/>
        <v>6128</v>
      </c>
      <c r="C44" s="47"/>
      <c r="D44" s="19">
        <f t="shared" si="10"/>
        <v>6129</v>
      </c>
      <c r="E44" s="34"/>
      <c r="F44" s="19">
        <f t="shared" si="11"/>
        <v>6130</v>
      </c>
      <c r="G44" s="34"/>
      <c r="H44" s="19">
        <f t="shared" si="12"/>
        <v>6131</v>
      </c>
      <c r="I44" s="34"/>
      <c r="J44" s="19">
        <f t="shared" si="13"/>
        <v>6132</v>
      </c>
      <c r="K44" s="34"/>
      <c r="L44" s="19">
        <f t="shared" si="14"/>
        <v>6133</v>
      </c>
      <c r="M44" s="34"/>
      <c r="N44" s="18">
        <f t="shared" si="15"/>
        <v>6134</v>
      </c>
      <c r="O44" s="43"/>
      <c r="P44" s="59">
        <f t="shared" si="7"/>
        <v>0</v>
      </c>
      <c r="Q44" s="60">
        <f t="shared" si="8"/>
        <v>0</v>
      </c>
    </row>
    <row r="45" spans="1:19" ht="12.6" customHeight="1">
      <c r="A45" s="91"/>
      <c r="B45" s="12">
        <f t="shared" si="9"/>
        <v>6135</v>
      </c>
      <c r="C45" s="47"/>
      <c r="D45" s="19">
        <f t="shared" si="10"/>
        <v>6136</v>
      </c>
      <c r="E45" s="34"/>
      <c r="F45" s="20">
        <f t="shared" si="11"/>
        <v>6137</v>
      </c>
      <c r="G45" s="35"/>
      <c r="H45" s="20">
        <f t="shared" si="12"/>
        <v>6138</v>
      </c>
      <c r="I45" s="35"/>
      <c r="J45" s="20">
        <f t="shared" si="13"/>
        <v>6139</v>
      </c>
      <c r="K45" s="35"/>
      <c r="L45" s="20">
        <f t="shared" si="14"/>
        <v>6140</v>
      </c>
      <c r="M45" s="35"/>
      <c r="N45" s="21">
        <f t="shared" si="15"/>
        <v>6141</v>
      </c>
      <c r="O45" s="44"/>
      <c r="P45" s="59">
        <f t="shared" si="7"/>
        <v>0</v>
      </c>
      <c r="Q45" s="60">
        <f t="shared" si="8"/>
        <v>0</v>
      </c>
    </row>
    <row r="46" spans="1:19" ht="12.6" customHeight="1" thickBot="1">
      <c r="A46" s="91"/>
      <c r="B46" s="14">
        <f t="shared" si="9"/>
        <v>6142</v>
      </c>
      <c r="C46" s="39"/>
      <c r="D46" s="23">
        <f t="shared" si="10"/>
        <v>6143</v>
      </c>
      <c r="E46" s="38"/>
      <c r="F46" s="23">
        <f t="shared" si="11"/>
        <v>6144</v>
      </c>
      <c r="G46" s="38"/>
      <c r="H46" s="23">
        <f t="shared" si="12"/>
        <v>6145</v>
      </c>
      <c r="I46" s="38"/>
      <c r="J46" s="23">
        <f t="shared" si="13"/>
        <v>6146</v>
      </c>
      <c r="K46" s="38"/>
      <c r="L46" s="23">
        <f t="shared" si="14"/>
        <v>6147</v>
      </c>
      <c r="M46" s="38"/>
      <c r="N46" s="22">
        <f t="shared" si="15"/>
        <v>6148</v>
      </c>
      <c r="O46" s="70"/>
      <c r="P46" s="59">
        <f t="shared" si="7"/>
        <v>0</v>
      </c>
      <c r="Q46" s="60">
        <f t="shared" si="8"/>
        <v>0</v>
      </c>
      <c r="S46" s="80"/>
    </row>
    <row r="47" spans="1:19" ht="12.6" customHeight="1">
      <c r="A47" s="90" t="s">
        <v>16</v>
      </c>
      <c r="B47" s="15">
        <f t="shared" si="9"/>
        <v>6149</v>
      </c>
      <c r="C47" s="83"/>
      <c r="D47" s="25">
        <f t="shared" si="10"/>
        <v>6150</v>
      </c>
      <c r="E47" s="37"/>
      <c r="F47" s="28">
        <f t="shared" si="11"/>
        <v>6151</v>
      </c>
      <c r="G47" s="46"/>
      <c r="H47" s="25">
        <f t="shared" si="12"/>
        <v>6152</v>
      </c>
      <c r="I47" s="37"/>
      <c r="J47" s="25">
        <f t="shared" si="13"/>
        <v>6153</v>
      </c>
      <c r="K47" s="37"/>
      <c r="L47" s="24">
        <f t="shared" si="14"/>
        <v>6154</v>
      </c>
      <c r="M47" s="41"/>
      <c r="N47" s="24">
        <f t="shared" si="15"/>
        <v>6155</v>
      </c>
      <c r="O47" s="45"/>
      <c r="P47" s="59">
        <f t="shared" si="7"/>
        <v>0</v>
      </c>
      <c r="Q47" s="60">
        <f t="shared" si="8"/>
        <v>0</v>
      </c>
    </row>
    <row r="48" spans="1:19" ht="12.6" customHeight="1">
      <c r="A48" s="90"/>
      <c r="B48" s="15">
        <f t="shared" si="9"/>
        <v>6156</v>
      </c>
      <c r="C48" s="46"/>
      <c r="D48" s="25">
        <f t="shared" si="10"/>
        <v>6157</v>
      </c>
      <c r="E48" s="52"/>
      <c r="F48" s="19">
        <f t="shared" si="11"/>
        <v>6158</v>
      </c>
      <c r="G48" s="34"/>
      <c r="H48" s="19">
        <f t="shared" si="12"/>
        <v>6159</v>
      </c>
      <c r="I48" s="34"/>
      <c r="J48" s="19">
        <f t="shared" si="13"/>
        <v>6160</v>
      </c>
      <c r="K48" s="34"/>
      <c r="L48" s="19">
        <f t="shared" si="14"/>
        <v>6161</v>
      </c>
      <c r="M48" s="34"/>
      <c r="N48" s="18">
        <f t="shared" si="15"/>
        <v>6162</v>
      </c>
      <c r="O48" s="43"/>
      <c r="P48" s="59">
        <f t="shared" si="7"/>
        <v>0</v>
      </c>
      <c r="Q48" s="60">
        <f t="shared" si="8"/>
        <v>0</v>
      </c>
    </row>
    <row r="49" spans="1:17" ht="12.6" customHeight="1">
      <c r="A49" s="90"/>
      <c r="B49" s="12">
        <f t="shared" si="9"/>
        <v>6163</v>
      </c>
      <c r="C49" s="47"/>
      <c r="D49" s="19">
        <f t="shared" si="10"/>
        <v>6164</v>
      </c>
      <c r="E49" s="53"/>
      <c r="F49" s="19">
        <f t="shared" si="11"/>
        <v>6165</v>
      </c>
      <c r="G49" s="34"/>
      <c r="H49" s="19">
        <f t="shared" si="12"/>
        <v>6166</v>
      </c>
      <c r="I49" s="34"/>
      <c r="J49" s="21">
        <f t="shared" si="13"/>
        <v>6167</v>
      </c>
      <c r="K49" s="51"/>
      <c r="L49" s="20">
        <f t="shared" si="14"/>
        <v>6168</v>
      </c>
      <c r="M49" s="35"/>
      <c r="N49" s="21">
        <f t="shared" si="15"/>
        <v>6169</v>
      </c>
      <c r="O49" s="44"/>
      <c r="P49" s="59">
        <f t="shared" si="7"/>
        <v>0</v>
      </c>
      <c r="Q49" s="60">
        <f t="shared" si="8"/>
        <v>0</v>
      </c>
    </row>
    <row r="50" spans="1:17" ht="12.6" customHeight="1" thickBot="1">
      <c r="A50" s="90"/>
      <c r="B50" s="13">
        <f t="shared" si="9"/>
        <v>6170</v>
      </c>
      <c r="C50" s="48"/>
      <c r="D50" s="20">
        <f t="shared" si="10"/>
        <v>6171</v>
      </c>
      <c r="E50" s="40"/>
      <c r="F50" s="20">
        <f t="shared" si="11"/>
        <v>6172</v>
      </c>
      <c r="G50" s="35"/>
      <c r="H50" s="20">
        <f t="shared" si="12"/>
        <v>6173</v>
      </c>
      <c r="I50" s="40"/>
      <c r="J50" s="23">
        <f t="shared" si="13"/>
        <v>6174</v>
      </c>
      <c r="K50" s="38"/>
      <c r="L50" s="23">
        <f t="shared" si="14"/>
        <v>6175</v>
      </c>
      <c r="M50" s="38"/>
      <c r="N50" s="22">
        <f t="shared" si="15"/>
        <v>6176</v>
      </c>
      <c r="O50" s="70"/>
      <c r="P50" s="59">
        <f t="shared" si="7"/>
        <v>0</v>
      </c>
      <c r="Q50" s="60">
        <f t="shared" si="8"/>
        <v>0</v>
      </c>
    </row>
    <row r="51" spans="1:17" ht="12.6" customHeight="1" thickBot="1">
      <c r="A51" s="90" t="s">
        <v>17</v>
      </c>
      <c r="B51" s="14">
        <f t="shared" si="9"/>
        <v>6177</v>
      </c>
      <c r="C51" s="39"/>
      <c r="D51" s="23">
        <f t="shared" si="10"/>
        <v>6178</v>
      </c>
      <c r="E51" s="55"/>
      <c r="F51" s="54">
        <f t="shared" si="11"/>
        <v>6179</v>
      </c>
      <c r="G51" s="63"/>
      <c r="H51" s="17">
        <f>H50+7</f>
        <v>6180</v>
      </c>
      <c r="I51" s="36"/>
      <c r="J51" s="27">
        <f t="shared" si="13"/>
        <v>6181</v>
      </c>
      <c r="K51" s="37"/>
      <c r="L51" s="25">
        <f t="shared" si="14"/>
        <v>6182</v>
      </c>
      <c r="M51" s="37"/>
      <c r="N51" s="24">
        <f t="shared" si="15"/>
        <v>6183</v>
      </c>
      <c r="O51" s="45"/>
      <c r="P51" s="59">
        <f t="shared" si="7"/>
        <v>0</v>
      </c>
      <c r="Q51" s="60">
        <f t="shared" si="8"/>
        <v>0</v>
      </c>
    </row>
    <row r="52" spans="1:17" ht="12.6" customHeight="1">
      <c r="A52" s="91"/>
      <c r="B52" s="15">
        <f t="shared" si="9"/>
        <v>6184</v>
      </c>
      <c r="C52" s="46"/>
      <c r="D52" s="25">
        <f t="shared" si="10"/>
        <v>6185</v>
      </c>
      <c r="E52" s="37"/>
      <c r="F52" s="25">
        <f t="shared" si="11"/>
        <v>6186</v>
      </c>
      <c r="G52" s="37"/>
      <c r="H52" s="25">
        <f t="shared" si="12"/>
        <v>6187</v>
      </c>
      <c r="I52" s="37"/>
      <c r="J52" s="19">
        <f t="shared" si="13"/>
        <v>6188</v>
      </c>
      <c r="K52" s="34"/>
      <c r="L52" s="19">
        <f t="shared" si="14"/>
        <v>6189</v>
      </c>
      <c r="M52" s="34"/>
      <c r="N52" s="18">
        <f t="shared" si="15"/>
        <v>6190</v>
      </c>
      <c r="O52" s="43"/>
      <c r="P52" s="59">
        <f t="shared" si="7"/>
        <v>0</v>
      </c>
      <c r="Q52" s="60">
        <f t="shared" si="8"/>
        <v>0</v>
      </c>
    </row>
    <row r="53" spans="1:17" ht="12.6" customHeight="1">
      <c r="A53" s="91"/>
      <c r="B53" s="12">
        <f t="shared" si="9"/>
        <v>6191</v>
      </c>
      <c r="C53" s="47"/>
      <c r="D53" s="19">
        <f t="shared" si="10"/>
        <v>6192</v>
      </c>
      <c r="E53" s="34"/>
      <c r="F53" s="19">
        <f t="shared" si="11"/>
        <v>6193</v>
      </c>
      <c r="G53" s="34"/>
      <c r="H53" s="19">
        <f t="shared" si="12"/>
        <v>6194</v>
      </c>
      <c r="I53" s="34"/>
      <c r="J53" s="18">
        <f t="shared" si="13"/>
        <v>6195</v>
      </c>
      <c r="K53" s="47"/>
      <c r="L53" s="19">
        <f t="shared" si="14"/>
        <v>6196</v>
      </c>
      <c r="M53" s="34"/>
      <c r="N53" s="18">
        <f t="shared" si="15"/>
        <v>6197</v>
      </c>
      <c r="O53" s="43"/>
      <c r="P53" s="59">
        <f t="shared" si="7"/>
        <v>0</v>
      </c>
      <c r="Q53" s="60">
        <f t="shared" si="8"/>
        <v>0</v>
      </c>
    </row>
    <row r="54" spans="1:17" ht="12.6" customHeight="1" thickBot="1">
      <c r="A54" s="91"/>
      <c r="B54" s="26">
        <f t="shared" si="9"/>
        <v>6198</v>
      </c>
      <c r="C54" s="48"/>
      <c r="D54" s="21">
        <f t="shared" si="10"/>
        <v>6199</v>
      </c>
      <c r="E54" s="51"/>
      <c r="F54" s="20">
        <f t="shared" si="11"/>
        <v>6200</v>
      </c>
      <c r="G54" s="35"/>
      <c r="H54" s="20">
        <f t="shared" si="12"/>
        <v>6201</v>
      </c>
      <c r="I54" s="35"/>
      <c r="J54" s="21">
        <f t="shared" si="13"/>
        <v>6202</v>
      </c>
      <c r="K54" s="48"/>
      <c r="L54" s="20">
        <f t="shared" si="14"/>
        <v>6203</v>
      </c>
      <c r="M54" s="35"/>
      <c r="N54" s="21">
        <f t="shared" si="15"/>
        <v>6204</v>
      </c>
      <c r="O54" s="44"/>
      <c r="P54" s="59">
        <f t="shared" si="7"/>
        <v>0</v>
      </c>
      <c r="Q54" s="60">
        <f t="shared" si="8"/>
        <v>0</v>
      </c>
    </row>
    <row r="55" spans="1:17" ht="12" customHeight="1" thickBot="1">
      <c r="A55" s="91"/>
      <c r="B55" s="16">
        <f>B54+7</f>
        <v>6205</v>
      </c>
      <c r="C55" s="39"/>
      <c r="D55" s="71">
        <f>D54+7</f>
        <v>6206</v>
      </c>
      <c r="E55" s="75"/>
      <c r="F55" s="76">
        <f>F54+7</f>
        <v>6207</v>
      </c>
      <c r="G55" s="78"/>
      <c r="H55" s="76">
        <f>H54+7</f>
        <v>6208</v>
      </c>
      <c r="I55" s="78"/>
      <c r="J55" s="71">
        <f>J54+7</f>
        <v>6209</v>
      </c>
      <c r="K55" s="79"/>
      <c r="L55" s="72">
        <f>L54+7</f>
        <v>6210</v>
      </c>
      <c r="M55" s="89"/>
      <c r="N55" s="69">
        <f>N54+7</f>
        <v>6211</v>
      </c>
      <c r="O55" s="88"/>
      <c r="P55" s="59">
        <f>SUM(C55,E55,G55,I55,K55)</f>
        <v>0</v>
      </c>
      <c r="Q55" s="60">
        <f t="shared" si="8"/>
        <v>0</v>
      </c>
    </row>
    <row r="56" spans="1:17" ht="12" customHeight="1">
      <c r="F56" s="7"/>
      <c r="G56" s="8"/>
      <c r="N56" s="29"/>
      <c r="O56" s="30"/>
    </row>
  </sheetData>
  <sheetProtection sheet="1" selectLockedCells="1"/>
  <protectedRanges>
    <protectedRange sqref="C3:C55 G3:G55 I3:I55 K3:K55 O3:O55 M3:M55 E3:E55" name="Range2"/>
  </protectedRanges>
  <customSheetViews>
    <customSheetView guid="{AD64420A-6BB0-418F-8C20-E8FBA1587DF5}" showGridLines="0">
      <selection activeCell="B3" sqref="B3:B55"/>
      <pageMargins left="0.5" right="0.5" top="0.47916666666666702" bottom="0.20833333333333301" header="0.5" footer="0.5"/>
      <printOptions horizontalCentered="1" verticalCentered="1"/>
      <pageSetup orientation="portrait" horizontalDpi="300" verticalDpi="300" r:id="rId1"/>
      <headerFooter alignWithMargins="0">
        <oddHeader>&amp;L&amp;"Arial Black,Regular"&amp;12 2008 Bicycling Log&amp;R&amp;"Arial Black,Regular"&amp;14Oxon Hill Bicycle &amp;&amp; Trail Club       &amp;10ohbike.org</oddHeader>
      </headerFooter>
    </customSheetView>
  </customSheetViews>
  <mergeCells count="14">
    <mergeCell ref="A51:A55"/>
    <mergeCell ref="A47:A50"/>
    <mergeCell ref="A20:A24"/>
    <mergeCell ref="A25:A28"/>
    <mergeCell ref="A29:A33"/>
    <mergeCell ref="A34:A37"/>
    <mergeCell ref="A8:A11"/>
    <mergeCell ref="A12:A15"/>
    <mergeCell ref="A16:A19"/>
    <mergeCell ref="A38:A46"/>
    <mergeCell ref="P1:Q1"/>
    <mergeCell ref="G1:O1"/>
    <mergeCell ref="A1:E1"/>
    <mergeCell ref="A3:A7"/>
  </mergeCells>
  <phoneticPr fontId="0" type="noConversion"/>
  <printOptions horizontalCentered="1" verticalCentered="1" gridLinesSet="0"/>
  <pageMargins left="0.5" right="0.5" top="0.47916666666666702" bottom="0.20833333333333301" header="0.5" footer="0.5"/>
  <pageSetup orientation="portrait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Bicycling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Hudnall</dc:creator>
  <cp:lastModifiedBy>Jim Hudnall</cp:lastModifiedBy>
  <cp:lastPrinted>2017-01-03T22:11:19Z</cp:lastPrinted>
  <dcterms:created xsi:type="dcterms:W3CDTF">1998-10-26T01:19:07Z</dcterms:created>
  <dcterms:modified xsi:type="dcterms:W3CDTF">2019-12-31T21:07:24Z</dcterms:modified>
</cp:coreProperties>
</file>